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showSheetTabs="0" xWindow="0" yWindow="0" windowWidth="9300" windowHeight="4755" tabRatio="0"/>
  </bookViews>
  <sheets>
    <sheet name="Sheet1" sheetId="1" r:id="rId1"/>
  </sheets>
  <calcPr calcId="125725" refMode="R1C1"/>
</workbook>
</file>

<file path=xl/calcChain.xml><?xml version="1.0" encoding="utf-8"?>
<calcChain xmlns="http://schemas.openxmlformats.org/spreadsheetml/2006/main">
  <c r="AD10" i="1"/>
  <c r="AD11"/>
  <c r="AD12"/>
  <c r="AD13"/>
  <c r="AD14"/>
  <c r="AD15"/>
  <c r="AD16"/>
  <c r="AD17"/>
  <c r="AD18"/>
  <c r="AD19"/>
  <c r="AD20"/>
  <c r="AD21"/>
  <c r="AD22"/>
  <c r="AD23"/>
  <c r="AD24"/>
  <c r="AD25"/>
  <c r="AD26"/>
  <c r="AD27"/>
  <c r="AD28"/>
  <c r="AD29"/>
  <c r="AD30"/>
  <c r="AD31"/>
  <c r="AD32"/>
  <c r="AD33"/>
  <c r="AD34"/>
  <c r="AD35"/>
  <c r="AD36"/>
  <c r="AD37"/>
  <c r="AD38"/>
  <c r="AD39"/>
  <c r="AD40"/>
  <c r="AD42" l="1"/>
</calcChain>
</file>

<file path=xl/sharedStrings.xml><?xml version="1.0" encoding="utf-8"?>
<sst xmlns="http://schemas.openxmlformats.org/spreadsheetml/2006/main" count="105" uniqueCount="76">
  <si>
    <t>Поставщик:</t>
  </si>
  <si>
    <t>№</t>
  </si>
  <si>
    <t>Товар.</t>
  </si>
  <si>
    <t>Кол-во</t>
  </si>
  <si>
    <t>Ед.</t>
  </si>
  <si>
    <t>Цена</t>
  </si>
  <si>
    <t>Сумма</t>
  </si>
  <si>
    <t>1</t>
  </si>
  <si>
    <t>PVF-IR212IP - Уличная IP камера Разрешение 2M (1920*1080) Объектив 2.8-12мм Питание: DC12V/POE</t>
  </si>
  <si>
    <t>шт</t>
  </si>
  <si>
    <t>2</t>
  </si>
  <si>
    <t>APD-2017UFO Купольная внутренняя IP-камера видеонаблюдения в металлическом корпусе, с разрешением 2 мегапикселя (1920*1080). Оснащена ИК-подсветкой, механическим ИК-фильтром и функцией "день-ночь". Разрешение 1080P (1920*1080), частота кадров 25 к/c. Чувс</t>
  </si>
  <si>
    <t>3</t>
  </si>
  <si>
    <t xml:space="preserve">PC-803POE Сетевой коммутатор PROvision с с поддержкой питания РоЕ модели 8+1. Имеет 8 портов (10/100 Mbps) с питанием для подключения камер с помощью коннекторов RG-45. Мощность PoE на порт до  30 Ватт, суммарная мощность до 120 Ватт. Устройство работает </t>
  </si>
  <si>
    <t>4</t>
  </si>
  <si>
    <t>Джек RJ-45 8P8C CAT 5e, уп. 100 шт.</t>
  </si>
  <si>
    <t>5</t>
  </si>
  <si>
    <t>BP-1.5A - Источник электропитания, предназначенный для питания электрорадиоаппаратуры выпрямленным стабилизированным напряжением 12В, током не более 1.5А</t>
  </si>
  <si>
    <t>6</t>
  </si>
  <si>
    <t>HZ-разъем Коннектор для подключения электропитания c клемной колодкой</t>
  </si>
  <si>
    <t>7</t>
  </si>
  <si>
    <t>NanoStation Loco M5. Компактная точка доступа, 4900-5900 МГц (802.11a/n), 	до 150 Мбит/с, 24 В, 0.5 А (12 Вт). Поставляется с инжектором.</t>
  </si>
  <si>
    <t>8</t>
  </si>
  <si>
    <t>PROvision-NVR-532PRO сетевой видеорегистратор (NVR). 32-канальный сетевой видеорегистратор (NVR) с поддержкой формата сжатия H.264. Запись по 24 каналам в разрешении 1080P, 960P или по 32 каналам в разрешении 720P. Скорость записи: (1920*1080)1080P 600 к/</t>
  </si>
  <si>
    <t>9</t>
  </si>
  <si>
    <t xml:space="preserve">PROvision-NVR-508S Профессиональный, высокопроизводительный, работающий на базе процессора HiSilicon 3535, 8-канальный сетевой видеорегистратор (NVR) с поддержкой формата сжатия H.264. Запись в реальном времени по 8 каналам в разрешении 5M(2048*1536), 3M </t>
  </si>
  <si>
    <t>10</t>
  </si>
  <si>
    <t>HDD 4000Gb SATA-III Purple WD40PURX, IntelliPower, 64MB buffer (DV-Digital Video)</t>
  </si>
  <si>
    <t>11</t>
  </si>
  <si>
    <t>Монитор 32''</t>
  </si>
  <si>
    <t>12</t>
  </si>
  <si>
    <t>Монитор 22''.</t>
  </si>
  <si>
    <t>13</t>
  </si>
  <si>
    <t>Кронштейн настенный для монитора 32"</t>
  </si>
  <si>
    <t>14</t>
  </si>
  <si>
    <t>Кронштейн настенный для монитора 22"</t>
  </si>
  <si>
    <t>15</t>
  </si>
  <si>
    <t>UTP 5CAT OUTDOOR. Кабель сетевой «витая пара», 5 категория, для уличной прокладки. Неэкранированная, 4 жилы по 0,52мм. Цвет - чёрный.</t>
  </si>
  <si>
    <t>м</t>
  </si>
  <si>
    <t>16</t>
  </si>
  <si>
    <t>ШВВП 2*0.75ю Кабель с 2 многопроволочными жилами с поливинилхлоридной изоляцией, 5,8х3,6 мм, сечение жил = 0,75 кв. мм. Для питания электромеханических и электромагнитных замков, контроллеров, считывателей.</t>
  </si>
  <si>
    <t>17</t>
  </si>
  <si>
    <t>ВВГнг 3х2,5 кабель силовой</t>
  </si>
  <si>
    <t>18</t>
  </si>
  <si>
    <t>Коробка распаячная 100х100x55 открытой установки</t>
  </si>
  <si>
    <t>19</t>
  </si>
  <si>
    <t>Гофра ПНД D20мм(легкая с зондом)</t>
  </si>
  <si>
    <t>20</t>
  </si>
  <si>
    <t>Держатель с защелкой для труб D20мм</t>
  </si>
  <si>
    <t>21</t>
  </si>
  <si>
    <t>DGS-1100-24/ME Настраиваемый коммутатор 2 уровня с 24 портами 10/100/1000Base-T</t>
  </si>
  <si>
    <t>22</t>
  </si>
  <si>
    <t>Коммутатор D-Link DGS-1008D/I2A, 8-port UTP 10/100/1000Mbps Auto-sensing, Stand-alone, Unmanaged, 8K MAC addresses</t>
  </si>
  <si>
    <t>23</t>
  </si>
  <si>
    <t>TS-ML300 Замок электромагнитный, сила удержания 300кг.</t>
  </si>
  <si>
    <t>24</t>
  </si>
  <si>
    <t>TS-LM300 Монтажный уголок для замка TS-ML300</t>
  </si>
  <si>
    <t>25</t>
  </si>
  <si>
    <t>AMELIE Slim Монитор цветного видеодомофона уменьшенной толщины, экран 7 дюймов, с сенсорными кнопками</t>
  </si>
  <si>
    <t>26</t>
  </si>
  <si>
    <t>WALLE+ Цветная вызывная панель видеодомофа</t>
  </si>
  <si>
    <t>27</t>
  </si>
  <si>
    <t>TS-CLICK Кнопка запроса на выход накладная прямоугольная, металлическая</t>
  </si>
  <si>
    <t>28</t>
  </si>
  <si>
    <t>TS-DC120 Freeze Дверной доводчик 80-120 кг серебро</t>
  </si>
  <si>
    <t>29</t>
  </si>
  <si>
    <t>ББП-20 Pro Tantos Источник вторичного электропитания резервированный 12В 2А (макс 3.5А) под акб.12В 7А•ч. Защита от глубокого разряда АКБ, Электронная защита от КЗ при работе от АКБ, Защита от переполюсовки при подключении АКБ</t>
  </si>
  <si>
    <t>30</t>
  </si>
  <si>
    <t>Аккумулятор 12 В, 7 Ач Security Force</t>
  </si>
  <si>
    <t>31</t>
  </si>
  <si>
    <t>Инжиниринговые и инсталяционные работы на объекте, включая транспортные расходы и монтажный комплект.</t>
  </si>
  <si>
    <t>Итого:</t>
  </si>
  <si>
    <t>Всего наименований 31, на сумму 1'739'943.00 руб.</t>
  </si>
  <si>
    <t>Один миллион семьсот тридцать девять тысяч девятьсот сорок три рубля 00 копеек</t>
  </si>
  <si>
    <t>ИНН 7719607911/771901001 КПП  ООО «5 Систем» тел 8 495 744 6608</t>
  </si>
  <si>
    <t>Коммерческое предложение № 110516 от 11 мая 2016 г.</t>
  </si>
</sst>
</file>

<file path=xl/styles.xml><?xml version="1.0" encoding="utf-8"?>
<styleSheet xmlns="http://schemas.openxmlformats.org/spreadsheetml/2006/main">
  <fonts count="4">
    <font>
      <sz val="8"/>
      <name val="Arial"/>
      <family val="2"/>
      <charset val="204"/>
    </font>
    <font>
      <sz val="10"/>
      <name val="Arial"/>
      <family val="2"/>
      <charset val="204"/>
    </font>
    <font>
      <b/>
      <sz val="14"/>
      <name val="Arial"/>
      <family val="2"/>
      <charset val="204"/>
    </font>
    <font>
      <b/>
      <sz val="10"/>
      <name val="Arial"/>
      <family val="2"/>
      <charset val="204"/>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alignment horizontal="left"/>
    </xf>
  </cellStyleXfs>
  <cellXfs count="24">
    <xf numFmtId="0" fontId="0" fillId="0" borderId="0" xfId="0" applyAlignment="1"/>
    <xf numFmtId="0" fontId="0" fillId="0" borderId="7" xfId="0" applyBorder="1" applyAlignment="1"/>
    <xf numFmtId="0" fontId="3" fillId="0" borderId="0" xfId="0" applyFont="1" applyAlignment="1">
      <alignment horizontal="right" vertical="top"/>
    </xf>
    <xf numFmtId="0" fontId="3" fillId="0" borderId="0" xfId="0" applyFont="1" applyAlignment="1"/>
    <xf numFmtId="0" fontId="0" fillId="0" borderId="0" xfId="0" applyBorder="1" applyAlignment="1"/>
    <xf numFmtId="4" fontId="3" fillId="0" borderId="0" xfId="0" applyNumberFormat="1" applyFont="1" applyAlignment="1">
      <alignment horizontal="right" vertical="top"/>
    </xf>
    <xf numFmtId="0" fontId="1" fillId="0" borderId="0" xfId="0" applyFont="1" applyAlignment="1"/>
    <xf numFmtId="0" fontId="3" fillId="0" borderId="0" xfId="0" applyFont="1" applyAlignment="1">
      <alignment vertical="top" wrapText="1"/>
    </xf>
    <xf numFmtId="0" fontId="0" fillId="0" borderId="0" xfId="0" applyBorder="1" applyAlignment="1"/>
    <xf numFmtId="0" fontId="0" fillId="0" borderId="6" xfId="0" applyBorder="1" applyAlignment="1">
      <alignment horizontal="center" vertical="top"/>
    </xf>
    <xf numFmtId="0" fontId="0" fillId="0" borderId="1" xfId="0" applyBorder="1" applyAlignment="1">
      <alignment horizontal="left" vertical="top" wrapText="1"/>
    </xf>
    <xf numFmtId="1" fontId="0" fillId="0" borderId="1" xfId="0" applyNumberFormat="1" applyBorder="1" applyAlignment="1">
      <alignment horizontal="right" vertical="top"/>
    </xf>
    <xf numFmtId="0" fontId="0" fillId="0" borderId="1" xfId="0" applyBorder="1" applyAlignment="1">
      <alignment horizontal="left" vertical="top"/>
    </xf>
    <xf numFmtId="4" fontId="0" fillId="0" borderId="1" xfId="0" applyNumberFormat="1" applyBorder="1" applyAlignment="1">
      <alignment horizontal="right" vertical="top"/>
    </xf>
    <xf numFmtId="4" fontId="0" fillId="0" borderId="8" xfId="0" applyNumberFormat="1" applyBorder="1" applyAlignment="1">
      <alignment horizontal="right" vertical="top"/>
    </xf>
    <xf numFmtId="4" fontId="0" fillId="0" borderId="9" xfId="0" applyNumberFormat="1" applyBorder="1" applyAlignment="1">
      <alignment horizontal="right" vertical="top"/>
    </xf>
    <xf numFmtId="4" fontId="0" fillId="0" borderId="10" xfId="0" applyNumberFormat="1" applyBorder="1" applyAlignment="1">
      <alignment horizontal="right" vertical="top"/>
    </xf>
    <xf numFmtId="2" fontId="0" fillId="0" borderId="1" xfId="0" applyNumberFormat="1" applyBorder="1" applyAlignment="1">
      <alignment horizontal="right" vertical="top"/>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0" xfId="0" applyFont="1" applyAlignment="1">
      <alignment vertical="center"/>
    </xf>
    <xf numFmtId="0" fontId="0" fillId="0" borderId="2" xfId="0" applyBorder="1" applyAlignment="1"/>
    <xf numFmtId="0" fontId="1" fillId="0" borderId="0" xfId="0" applyFont="1" applyAlignment="1">
      <alignment vertical="center"/>
    </xf>
  </cellXfs>
  <cellStyles count="1">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808000"/>
      <rgbColor rgb="00000080"/>
      <rgbColor rgb="00800080"/>
      <rgbColor rgb="00008080"/>
      <rgbColor rgb="00808080"/>
      <rgbColor rgb="00C0C0C0"/>
      <rgbColor rgb="008080FF"/>
      <rgbColor rgb="00802060"/>
      <rgbColor rgb="00FFFFC0"/>
      <rgbColor rgb="00A0E0E0"/>
      <rgbColor rgb="00600080"/>
      <rgbColor rgb="00FF8080"/>
      <rgbColor rgb="000080C0"/>
      <rgbColor rgb="00C0C0FF"/>
      <rgbColor rgb="0000CFFF"/>
      <rgbColor rgb="0069FFFF"/>
      <rgbColor rgb="00E0FFE0"/>
      <rgbColor rgb="00DD9CB3"/>
      <rgbColor rgb="00B38FEE"/>
      <rgbColor rgb="002A6FF9"/>
      <rgbColor rgb="003FB8CD"/>
      <rgbColor rgb="00488436"/>
      <rgbColor rgb="00958C41"/>
      <rgbColor rgb="008E5E42"/>
      <rgbColor rgb="00A0627A"/>
      <rgbColor rgb="00624FAC"/>
      <rgbColor rgb="001D2FBE"/>
      <rgbColor rgb="00286676"/>
      <rgbColor rgb="00004500"/>
      <rgbColor rgb="00453E01"/>
      <rgbColor rgb="006A2813"/>
      <rgbColor rgb="0085396A"/>
      <rgbColor rgb="004A3285"/>
      <rgbColor rgb="00C0DCC0"/>
      <rgbColor rgb="00A6CAF0"/>
      <rgbColor rgb="00800000"/>
      <rgbColor rgb="00008000"/>
      <rgbColor rgb="00000080"/>
      <rgbColor rgb="00808000"/>
      <rgbColor rgb="00800080"/>
      <rgbColor rgb="00008080"/>
      <rgbColor rgb="00808080"/>
      <rgbColor rgb="00FFFBF0"/>
      <rgbColor rgb="00A0A0A4"/>
      <rgbColor rgb="00313900"/>
      <rgbColor rgb="00D9853E"/>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4762</xdr:colOff>
      <xdr:row>44</xdr:row>
      <xdr:rowOff>14287</xdr:rowOff>
    </xdr:from>
    <xdr:to>
      <xdr:col>20</xdr:col>
      <xdr:colOff>124015</xdr:colOff>
      <xdr:row>51</xdr:row>
      <xdr:rowOff>35242</xdr:rowOff>
    </xdr:to>
    <xdr:pic>
      <xdr:nvPicPr>
        <xdr:cNvPr id="4" name="Рисунок 3" descr="Печать1.jpg"/>
        <xdr:cNvPicPr>
          <a:picLocks noChangeAspect="1"/>
        </xdr:cNvPicPr>
      </xdr:nvPicPr>
      <xdr:blipFill>
        <a:blip xmlns:r="http://schemas.openxmlformats.org/officeDocument/2006/relationships" r:embed="rId1" cstate="print"/>
        <a:stretch>
          <a:fillRect/>
        </a:stretch>
      </xdr:blipFill>
      <xdr:spPr>
        <a:xfrm>
          <a:off x="90487" y="6567487"/>
          <a:ext cx="3919728" cy="164973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AG47"/>
  <sheetViews>
    <sheetView tabSelected="1" workbookViewId="0">
      <selection activeCell="AG54" sqref="AG54"/>
    </sheetView>
  </sheetViews>
  <sheetFormatPr defaultRowHeight="11.25"/>
  <cols>
    <col min="1" max="1" width="1.5" customWidth="1"/>
    <col min="2" max="256" width="3.5" customWidth="1"/>
  </cols>
  <sheetData>
    <row r="1" spans="2:33" ht="12" customHeight="1"/>
    <row r="3" spans="2:33">
      <c r="B3" s="21" t="s">
        <v>75</v>
      </c>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row>
    <row r="4" spans="2:33">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row>
    <row r="5" spans="2:33" ht="7.15" customHeight="1">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row>
    <row r="6" spans="2:33" ht="7.15" customHeight="1"/>
    <row r="7" spans="2:33" ht="13.15" customHeight="1" thickBot="1">
      <c r="B7" s="23" t="s">
        <v>0</v>
      </c>
      <c r="C7" s="23"/>
      <c r="D7" s="23"/>
      <c r="E7" s="23"/>
      <c r="F7" s="7" t="s">
        <v>74</v>
      </c>
      <c r="G7" s="7"/>
      <c r="H7" s="7"/>
      <c r="I7" s="7"/>
      <c r="J7" s="7"/>
      <c r="K7" s="7"/>
      <c r="L7" s="7"/>
      <c r="M7" s="7"/>
      <c r="N7" s="7"/>
      <c r="O7" s="7"/>
      <c r="P7" s="7"/>
      <c r="Q7" s="7"/>
      <c r="R7" s="7"/>
      <c r="S7" s="7"/>
      <c r="T7" s="7"/>
      <c r="U7" s="7"/>
      <c r="V7" s="7"/>
      <c r="W7" s="7"/>
      <c r="X7" s="7"/>
      <c r="Y7" s="7"/>
      <c r="Z7" s="7"/>
      <c r="AA7" s="7"/>
      <c r="AB7" s="7"/>
      <c r="AC7" s="7"/>
      <c r="AD7" s="7"/>
      <c r="AE7" s="7"/>
      <c r="AF7" s="7"/>
      <c r="AG7" s="7"/>
    </row>
    <row r="8" spans="2:33" ht="12" thickBot="1">
      <c r="B8" s="18" t="s">
        <v>1</v>
      </c>
      <c r="C8" s="18"/>
      <c r="D8" s="19" t="s">
        <v>2</v>
      </c>
      <c r="E8" s="19"/>
      <c r="F8" s="19"/>
      <c r="G8" s="19"/>
      <c r="H8" s="19"/>
      <c r="I8" s="19"/>
      <c r="J8" s="19"/>
      <c r="K8" s="19"/>
      <c r="L8" s="19"/>
      <c r="M8" s="19"/>
      <c r="N8" s="19"/>
      <c r="O8" s="19"/>
      <c r="P8" s="19"/>
      <c r="Q8" s="19"/>
      <c r="R8" s="19"/>
      <c r="S8" s="19"/>
      <c r="T8" s="19"/>
      <c r="U8" s="19" t="s">
        <v>3</v>
      </c>
      <c r="V8" s="19"/>
      <c r="W8" s="19"/>
      <c r="X8" s="19" t="s">
        <v>4</v>
      </c>
      <c r="Y8" s="19"/>
      <c r="Z8" s="19" t="s">
        <v>5</v>
      </c>
      <c r="AA8" s="19"/>
      <c r="AB8" s="19"/>
      <c r="AC8" s="19"/>
      <c r="AD8" s="20" t="s">
        <v>6</v>
      </c>
      <c r="AE8" s="20"/>
      <c r="AF8" s="20"/>
      <c r="AG8" s="20"/>
    </row>
    <row r="9" spans="2:33" ht="15" customHeight="1">
      <c r="B9" s="18"/>
      <c r="C9" s="18"/>
      <c r="D9" s="19"/>
      <c r="E9" s="19"/>
      <c r="F9" s="19"/>
      <c r="G9" s="19"/>
      <c r="H9" s="19"/>
      <c r="I9" s="19"/>
      <c r="J9" s="19"/>
      <c r="K9" s="19"/>
      <c r="L9" s="19"/>
      <c r="M9" s="19"/>
      <c r="N9" s="19"/>
      <c r="O9" s="19"/>
      <c r="P9" s="19"/>
      <c r="Q9" s="19"/>
      <c r="R9" s="19"/>
      <c r="S9" s="19"/>
      <c r="T9" s="19"/>
      <c r="U9" s="19"/>
      <c r="V9" s="19"/>
      <c r="W9" s="19"/>
      <c r="X9" s="19"/>
      <c r="Y9" s="19"/>
      <c r="Z9" s="19"/>
      <c r="AA9" s="19"/>
      <c r="AB9" s="19"/>
      <c r="AC9" s="19"/>
      <c r="AD9" s="20"/>
      <c r="AE9" s="20"/>
      <c r="AF9" s="20"/>
      <c r="AG9" s="20"/>
    </row>
    <row r="10" spans="2:33" ht="12" thickBot="1">
      <c r="B10" s="9" t="s">
        <v>7</v>
      </c>
      <c r="C10" s="9"/>
      <c r="D10" s="10" t="s">
        <v>8</v>
      </c>
      <c r="E10" s="10"/>
      <c r="F10" s="10"/>
      <c r="G10" s="10"/>
      <c r="H10" s="10"/>
      <c r="I10" s="10"/>
      <c r="J10" s="10"/>
      <c r="K10" s="10"/>
      <c r="L10" s="10"/>
      <c r="M10" s="10"/>
      <c r="N10" s="10"/>
      <c r="O10" s="10"/>
      <c r="P10" s="10"/>
      <c r="Q10" s="10"/>
      <c r="R10" s="10"/>
      <c r="S10" s="10"/>
      <c r="T10" s="10"/>
      <c r="U10" s="11">
        <v>14</v>
      </c>
      <c r="V10" s="11">
        <v>14</v>
      </c>
      <c r="W10" s="11">
        <v>14</v>
      </c>
      <c r="X10" s="12" t="s">
        <v>9</v>
      </c>
      <c r="Y10" s="12"/>
      <c r="Z10" s="13">
        <v>14905</v>
      </c>
      <c r="AA10" s="13">
        <v>14905</v>
      </c>
      <c r="AB10" s="13">
        <v>14905</v>
      </c>
      <c r="AC10" s="13">
        <v>14905</v>
      </c>
      <c r="AD10" s="14">
        <f t="shared" ref="AD10:AD39" si="0">U10*Z10</f>
        <v>208670</v>
      </c>
      <c r="AE10" s="15"/>
      <c r="AF10" s="15"/>
      <c r="AG10" s="16"/>
    </row>
    <row r="11" spans="2:33" ht="12" thickBot="1">
      <c r="B11" s="9" t="s">
        <v>10</v>
      </c>
      <c r="C11" s="9"/>
      <c r="D11" s="10" t="s">
        <v>11</v>
      </c>
      <c r="E11" s="10"/>
      <c r="F11" s="10"/>
      <c r="G11" s="10"/>
      <c r="H11" s="10"/>
      <c r="I11" s="10"/>
      <c r="J11" s="10"/>
      <c r="K11" s="10"/>
      <c r="L11" s="10"/>
      <c r="M11" s="10"/>
      <c r="N11" s="10"/>
      <c r="O11" s="10"/>
      <c r="P11" s="10"/>
      <c r="Q11" s="10"/>
      <c r="R11" s="10"/>
      <c r="S11" s="10"/>
      <c r="T11" s="10"/>
      <c r="U11" s="11">
        <v>15</v>
      </c>
      <c r="V11" s="11">
        <v>15</v>
      </c>
      <c r="W11" s="11">
        <v>15</v>
      </c>
      <c r="X11" s="12" t="s">
        <v>9</v>
      </c>
      <c r="Y11" s="12"/>
      <c r="Z11" s="13">
        <v>9764</v>
      </c>
      <c r="AA11" s="13">
        <v>9764</v>
      </c>
      <c r="AB11" s="13">
        <v>9764</v>
      </c>
      <c r="AC11" s="13">
        <v>9764</v>
      </c>
      <c r="AD11" s="14">
        <f t="shared" si="0"/>
        <v>146460</v>
      </c>
      <c r="AE11" s="15"/>
      <c r="AF11" s="15"/>
      <c r="AG11" s="16"/>
    </row>
    <row r="12" spans="2:33" ht="12" thickBot="1">
      <c r="B12" s="9" t="s">
        <v>12</v>
      </c>
      <c r="C12" s="9"/>
      <c r="D12" s="10" t="s">
        <v>13</v>
      </c>
      <c r="E12" s="10"/>
      <c r="F12" s="10"/>
      <c r="G12" s="10"/>
      <c r="H12" s="10"/>
      <c r="I12" s="10"/>
      <c r="J12" s="10"/>
      <c r="K12" s="10"/>
      <c r="L12" s="10"/>
      <c r="M12" s="10"/>
      <c r="N12" s="10"/>
      <c r="O12" s="10"/>
      <c r="P12" s="10"/>
      <c r="Q12" s="10"/>
      <c r="R12" s="10"/>
      <c r="S12" s="10"/>
      <c r="T12" s="10"/>
      <c r="U12" s="11">
        <v>2</v>
      </c>
      <c r="V12" s="11">
        <v>2</v>
      </c>
      <c r="W12" s="11">
        <v>2</v>
      </c>
      <c r="X12" s="12" t="s">
        <v>9</v>
      </c>
      <c r="Y12" s="12"/>
      <c r="Z12" s="13">
        <v>10638</v>
      </c>
      <c r="AA12" s="13">
        <v>10638</v>
      </c>
      <c r="AB12" s="13">
        <v>10638</v>
      </c>
      <c r="AC12" s="13">
        <v>10638</v>
      </c>
      <c r="AD12" s="14">
        <f t="shared" si="0"/>
        <v>21276</v>
      </c>
      <c r="AE12" s="15"/>
      <c r="AF12" s="15"/>
      <c r="AG12" s="16"/>
    </row>
    <row r="13" spans="2:33" ht="12" thickBot="1">
      <c r="B13" s="9" t="s">
        <v>14</v>
      </c>
      <c r="C13" s="9"/>
      <c r="D13" s="10" t="s">
        <v>15</v>
      </c>
      <c r="E13" s="10"/>
      <c r="F13" s="10"/>
      <c r="G13" s="10"/>
      <c r="H13" s="10"/>
      <c r="I13" s="10"/>
      <c r="J13" s="10"/>
      <c r="K13" s="10"/>
      <c r="L13" s="10"/>
      <c r="M13" s="10"/>
      <c r="N13" s="10"/>
      <c r="O13" s="10"/>
      <c r="P13" s="10"/>
      <c r="Q13" s="10"/>
      <c r="R13" s="10"/>
      <c r="S13" s="10"/>
      <c r="T13" s="10"/>
      <c r="U13" s="11">
        <v>60</v>
      </c>
      <c r="V13" s="11">
        <v>60</v>
      </c>
      <c r="W13" s="11">
        <v>60</v>
      </c>
      <c r="X13" s="12" t="s">
        <v>9</v>
      </c>
      <c r="Y13" s="12"/>
      <c r="Z13" s="17">
        <v>6</v>
      </c>
      <c r="AA13" s="17">
        <v>6</v>
      </c>
      <c r="AB13" s="17">
        <v>6</v>
      </c>
      <c r="AC13" s="17">
        <v>6</v>
      </c>
      <c r="AD13" s="14">
        <f t="shared" si="0"/>
        <v>360</v>
      </c>
      <c r="AE13" s="15"/>
      <c r="AF13" s="15"/>
      <c r="AG13" s="16"/>
    </row>
    <row r="14" spans="2:33" ht="12" thickBot="1">
      <c r="B14" s="9" t="s">
        <v>16</v>
      </c>
      <c r="C14" s="9"/>
      <c r="D14" s="10" t="s">
        <v>17</v>
      </c>
      <c r="E14" s="10"/>
      <c r="F14" s="10"/>
      <c r="G14" s="10"/>
      <c r="H14" s="10"/>
      <c r="I14" s="10"/>
      <c r="J14" s="10"/>
      <c r="K14" s="10"/>
      <c r="L14" s="10"/>
      <c r="M14" s="10"/>
      <c r="N14" s="10"/>
      <c r="O14" s="10"/>
      <c r="P14" s="10"/>
      <c r="Q14" s="10"/>
      <c r="R14" s="10"/>
      <c r="S14" s="10"/>
      <c r="T14" s="10"/>
      <c r="U14" s="11">
        <v>15</v>
      </c>
      <c r="V14" s="11">
        <v>15</v>
      </c>
      <c r="W14" s="11">
        <v>15</v>
      </c>
      <c r="X14" s="12" t="s">
        <v>9</v>
      </c>
      <c r="Y14" s="12"/>
      <c r="Z14" s="17">
        <v>890</v>
      </c>
      <c r="AA14" s="17">
        <v>890</v>
      </c>
      <c r="AB14" s="17">
        <v>890</v>
      </c>
      <c r="AC14" s="17">
        <v>890</v>
      </c>
      <c r="AD14" s="14">
        <f t="shared" si="0"/>
        <v>13350</v>
      </c>
      <c r="AE14" s="15"/>
      <c r="AF14" s="15"/>
      <c r="AG14" s="16"/>
    </row>
    <row r="15" spans="2:33" ht="12" thickBot="1">
      <c r="B15" s="9" t="s">
        <v>18</v>
      </c>
      <c r="C15" s="9"/>
      <c r="D15" s="10" t="s">
        <v>19</v>
      </c>
      <c r="E15" s="10"/>
      <c r="F15" s="10"/>
      <c r="G15" s="10"/>
      <c r="H15" s="10"/>
      <c r="I15" s="10"/>
      <c r="J15" s="10"/>
      <c r="K15" s="10"/>
      <c r="L15" s="10"/>
      <c r="M15" s="10"/>
      <c r="N15" s="10"/>
      <c r="O15" s="10"/>
      <c r="P15" s="10"/>
      <c r="Q15" s="10"/>
      <c r="R15" s="10"/>
      <c r="S15" s="10"/>
      <c r="T15" s="10"/>
      <c r="U15" s="11">
        <v>15</v>
      </c>
      <c r="V15" s="11">
        <v>15</v>
      </c>
      <c r="W15" s="11">
        <v>15</v>
      </c>
      <c r="X15" s="12" t="s">
        <v>9</v>
      </c>
      <c r="Y15" s="12"/>
      <c r="Z15" s="17">
        <v>35</v>
      </c>
      <c r="AA15" s="17">
        <v>35</v>
      </c>
      <c r="AB15" s="17">
        <v>35</v>
      </c>
      <c r="AC15" s="17">
        <v>35</v>
      </c>
      <c r="AD15" s="14">
        <f t="shared" si="0"/>
        <v>525</v>
      </c>
      <c r="AE15" s="15"/>
      <c r="AF15" s="15"/>
      <c r="AG15" s="16"/>
    </row>
    <row r="16" spans="2:33" ht="12" thickBot="1">
      <c r="B16" s="9" t="s">
        <v>20</v>
      </c>
      <c r="C16" s="9"/>
      <c r="D16" s="10" t="s">
        <v>21</v>
      </c>
      <c r="E16" s="10"/>
      <c r="F16" s="10"/>
      <c r="G16" s="10"/>
      <c r="H16" s="10"/>
      <c r="I16" s="10"/>
      <c r="J16" s="10"/>
      <c r="K16" s="10"/>
      <c r="L16" s="10"/>
      <c r="M16" s="10"/>
      <c r="N16" s="10"/>
      <c r="O16" s="10"/>
      <c r="P16" s="10"/>
      <c r="Q16" s="10"/>
      <c r="R16" s="10"/>
      <c r="S16" s="10"/>
      <c r="T16" s="10"/>
      <c r="U16" s="11">
        <v>30</v>
      </c>
      <c r="V16" s="11">
        <v>30</v>
      </c>
      <c r="W16" s="11">
        <v>30</v>
      </c>
      <c r="X16" s="12" t="s">
        <v>9</v>
      </c>
      <c r="Y16" s="12"/>
      <c r="Z16" s="13">
        <v>5100</v>
      </c>
      <c r="AA16" s="13">
        <v>5100</v>
      </c>
      <c r="AB16" s="13">
        <v>5100</v>
      </c>
      <c r="AC16" s="13">
        <v>5100</v>
      </c>
      <c r="AD16" s="14">
        <f t="shared" si="0"/>
        <v>153000</v>
      </c>
      <c r="AE16" s="15"/>
      <c r="AF16" s="15"/>
      <c r="AG16" s="16"/>
    </row>
    <row r="17" spans="2:33" ht="12" thickBot="1">
      <c r="B17" s="9" t="s">
        <v>22</v>
      </c>
      <c r="C17" s="9"/>
      <c r="D17" s="10" t="s">
        <v>23</v>
      </c>
      <c r="E17" s="10"/>
      <c r="F17" s="10"/>
      <c r="G17" s="10"/>
      <c r="H17" s="10"/>
      <c r="I17" s="10"/>
      <c r="J17" s="10"/>
      <c r="K17" s="10"/>
      <c r="L17" s="10"/>
      <c r="M17" s="10"/>
      <c r="N17" s="10"/>
      <c r="O17" s="10"/>
      <c r="P17" s="10"/>
      <c r="Q17" s="10"/>
      <c r="R17" s="10"/>
      <c r="S17" s="10"/>
      <c r="T17" s="10"/>
      <c r="U17" s="11">
        <v>1</v>
      </c>
      <c r="V17" s="11">
        <v>1</v>
      </c>
      <c r="W17" s="11">
        <v>1</v>
      </c>
      <c r="X17" s="12" t="s">
        <v>9</v>
      </c>
      <c r="Y17" s="12"/>
      <c r="Z17" s="13">
        <v>45400</v>
      </c>
      <c r="AA17" s="13">
        <v>45400</v>
      </c>
      <c r="AB17" s="13">
        <v>45400</v>
      </c>
      <c r="AC17" s="13">
        <v>45400</v>
      </c>
      <c r="AD17" s="14">
        <f t="shared" si="0"/>
        <v>45400</v>
      </c>
      <c r="AE17" s="15"/>
      <c r="AF17" s="15"/>
      <c r="AG17" s="16"/>
    </row>
    <row r="18" spans="2:33" ht="12" thickBot="1">
      <c r="B18" s="9" t="s">
        <v>24</v>
      </c>
      <c r="C18" s="9"/>
      <c r="D18" s="10" t="s">
        <v>25</v>
      </c>
      <c r="E18" s="10"/>
      <c r="F18" s="10"/>
      <c r="G18" s="10"/>
      <c r="H18" s="10"/>
      <c r="I18" s="10"/>
      <c r="J18" s="10"/>
      <c r="K18" s="10"/>
      <c r="L18" s="10"/>
      <c r="M18" s="10"/>
      <c r="N18" s="10"/>
      <c r="O18" s="10"/>
      <c r="P18" s="10"/>
      <c r="Q18" s="10"/>
      <c r="R18" s="10"/>
      <c r="S18" s="10"/>
      <c r="T18" s="10"/>
      <c r="U18" s="11">
        <v>1</v>
      </c>
      <c r="V18" s="11">
        <v>1</v>
      </c>
      <c r="W18" s="11">
        <v>1</v>
      </c>
      <c r="X18" s="12" t="s">
        <v>9</v>
      </c>
      <c r="Y18" s="12"/>
      <c r="Z18" s="13">
        <v>14065</v>
      </c>
      <c r="AA18" s="13">
        <v>14065</v>
      </c>
      <c r="AB18" s="13">
        <v>14065</v>
      </c>
      <c r="AC18" s="13">
        <v>14065</v>
      </c>
      <c r="AD18" s="14">
        <f t="shared" si="0"/>
        <v>14065</v>
      </c>
      <c r="AE18" s="15"/>
      <c r="AF18" s="15"/>
      <c r="AG18" s="16"/>
    </row>
    <row r="19" spans="2:33" ht="12" thickBot="1">
      <c r="B19" s="9" t="s">
        <v>26</v>
      </c>
      <c r="C19" s="9"/>
      <c r="D19" s="10" t="s">
        <v>27</v>
      </c>
      <c r="E19" s="10"/>
      <c r="F19" s="10"/>
      <c r="G19" s="10"/>
      <c r="H19" s="10"/>
      <c r="I19" s="10"/>
      <c r="J19" s="10"/>
      <c r="K19" s="10"/>
      <c r="L19" s="10"/>
      <c r="M19" s="10"/>
      <c r="N19" s="10"/>
      <c r="O19" s="10"/>
      <c r="P19" s="10"/>
      <c r="Q19" s="10"/>
      <c r="R19" s="10"/>
      <c r="S19" s="10"/>
      <c r="T19" s="10"/>
      <c r="U19" s="11">
        <v>8</v>
      </c>
      <c r="V19" s="11">
        <v>8</v>
      </c>
      <c r="W19" s="11">
        <v>8</v>
      </c>
      <c r="X19" s="12" t="s">
        <v>9</v>
      </c>
      <c r="Y19" s="12"/>
      <c r="Z19" s="13">
        <v>14000</v>
      </c>
      <c r="AA19" s="13">
        <v>14000</v>
      </c>
      <c r="AB19" s="13">
        <v>14000</v>
      </c>
      <c r="AC19" s="13">
        <v>14000</v>
      </c>
      <c r="AD19" s="14">
        <f t="shared" si="0"/>
        <v>112000</v>
      </c>
      <c r="AE19" s="15"/>
      <c r="AF19" s="15"/>
      <c r="AG19" s="16"/>
    </row>
    <row r="20" spans="2:33" ht="12" thickBot="1">
      <c r="B20" s="9" t="s">
        <v>28</v>
      </c>
      <c r="C20" s="9"/>
      <c r="D20" s="10" t="s">
        <v>29</v>
      </c>
      <c r="E20" s="10"/>
      <c r="F20" s="10"/>
      <c r="G20" s="10"/>
      <c r="H20" s="10"/>
      <c r="I20" s="10"/>
      <c r="J20" s="10"/>
      <c r="K20" s="10"/>
      <c r="L20" s="10"/>
      <c r="M20" s="10"/>
      <c r="N20" s="10"/>
      <c r="O20" s="10"/>
      <c r="P20" s="10"/>
      <c r="Q20" s="10"/>
      <c r="R20" s="10"/>
      <c r="S20" s="10"/>
      <c r="T20" s="10"/>
      <c r="U20" s="11">
        <v>1</v>
      </c>
      <c r="V20" s="11">
        <v>1</v>
      </c>
      <c r="W20" s="11">
        <v>1</v>
      </c>
      <c r="X20" s="12" t="s">
        <v>9</v>
      </c>
      <c r="Y20" s="12"/>
      <c r="Z20" s="13">
        <v>27000</v>
      </c>
      <c r="AA20" s="13">
        <v>27000</v>
      </c>
      <c r="AB20" s="13">
        <v>27000</v>
      </c>
      <c r="AC20" s="13">
        <v>27000</v>
      </c>
      <c r="AD20" s="14">
        <f t="shared" si="0"/>
        <v>27000</v>
      </c>
      <c r="AE20" s="15"/>
      <c r="AF20" s="15"/>
      <c r="AG20" s="16"/>
    </row>
    <row r="21" spans="2:33" ht="12" thickBot="1">
      <c r="B21" s="9" t="s">
        <v>30</v>
      </c>
      <c r="C21" s="9"/>
      <c r="D21" s="10" t="s">
        <v>31</v>
      </c>
      <c r="E21" s="10"/>
      <c r="F21" s="10"/>
      <c r="G21" s="10"/>
      <c r="H21" s="10"/>
      <c r="I21" s="10"/>
      <c r="J21" s="10"/>
      <c r="K21" s="10"/>
      <c r="L21" s="10"/>
      <c r="M21" s="10"/>
      <c r="N21" s="10"/>
      <c r="O21" s="10"/>
      <c r="P21" s="10"/>
      <c r="Q21" s="10"/>
      <c r="R21" s="10"/>
      <c r="S21" s="10"/>
      <c r="T21" s="10"/>
      <c r="U21" s="11">
        <v>1</v>
      </c>
      <c r="V21" s="11">
        <v>1</v>
      </c>
      <c r="W21" s="11">
        <v>1</v>
      </c>
      <c r="X21" s="12" t="s">
        <v>9</v>
      </c>
      <c r="Y21" s="12"/>
      <c r="Z21" s="13">
        <v>10000</v>
      </c>
      <c r="AA21" s="13">
        <v>10000</v>
      </c>
      <c r="AB21" s="13">
        <v>10000</v>
      </c>
      <c r="AC21" s="13">
        <v>10000</v>
      </c>
      <c r="AD21" s="14">
        <f t="shared" si="0"/>
        <v>10000</v>
      </c>
      <c r="AE21" s="15"/>
      <c r="AF21" s="15"/>
      <c r="AG21" s="16"/>
    </row>
    <row r="22" spans="2:33" ht="12" thickBot="1">
      <c r="B22" s="9" t="s">
        <v>32</v>
      </c>
      <c r="C22" s="9"/>
      <c r="D22" s="10" t="s">
        <v>33</v>
      </c>
      <c r="E22" s="10"/>
      <c r="F22" s="10"/>
      <c r="G22" s="10"/>
      <c r="H22" s="10"/>
      <c r="I22" s="10"/>
      <c r="J22" s="10"/>
      <c r="K22" s="10"/>
      <c r="L22" s="10"/>
      <c r="M22" s="10"/>
      <c r="N22" s="10"/>
      <c r="O22" s="10"/>
      <c r="P22" s="10"/>
      <c r="Q22" s="10"/>
      <c r="R22" s="10"/>
      <c r="S22" s="10"/>
      <c r="T22" s="10"/>
      <c r="U22" s="11">
        <v>1</v>
      </c>
      <c r="V22" s="11">
        <v>1</v>
      </c>
      <c r="W22" s="11">
        <v>1</v>
      </c>
      <c r="X22" s="12" t="s">
        <v>9</v>
      </c>
      <c r="Y22" s="12"/>
      <c r="Z22" s="13">
        <v>2500</v>
      </c>
      <c r="AA22" s="13">
        <v>2500</v>
      </c>
      <c r="AB22" s="13">
        <v>2500</v>
      </c>
      <c r="AC22" s="13">
        <v>2500</v>
      </c>
      <c r="AD22" s="14">
        <f t="shared" si="0"/>
        <v>2500</v>
      </c>
      <c r="AE22" s="15"/>
      <c r="AF22" s="15"/>
      <c r="AG22" s="16"/>
    </row>
    <row r="23" spans="2:33" ht="12" thickBot="1">
      <c r="B23" s="9" t="s">
        <v>34</v>
      </c>
      <c r="C23" s="9"/>
      <c r="D23" s="10" t="s">
        <v>35</v>
      </c>
      <c r="E23" s="10"/>
      <c r="F23" s="10"/>
      <c r="G23" s="10"/>
      <c r="H23" s="10"/>
      <c r="I23" s="10"/>
      <c r="J23" s="10"/>
      <c r="K23" s="10"/>
      <c r="L23" s="10"/>
      <c r="M23" s="10"/>
      <c r="N23" s="10"/>
      <c r="O23" s="10"/>
      <c r="P23" s="10"/>
      <c r="Q23" s="10"/>
      <c r="R23" s="10"/>
      <c r="S23" s="10"/>
      <c r="T23" s="10"/>
      <c r="U23" s="11">
        <v>1</v>
      </c>
      <c r="V23" s="11">
        <v>1</v>
      </c>
      <c r="W23" s="11">
        <v>1</v>
      </c>
      <c r="X23" s="12" t="s">
        <v>9</v>
      </c>
      <c r="Y23" s="12"/>
      <c r="Z23" s="13">
        <v>1500</v>
      </c>
      <c r="AA23" s="13">
        <v>1500</v>
      </c>
      <c r="AB23" s="13">
        <v>1500</v>
      </c>
      <c r="AC23" s="13">
        <v>1500</v>
      </c>
      <c r="AD23" s="14">
        <f t="shared" si="0"/>
        <v>1500</v>
      </c>
      <c r="AE23" s="15"/>
      <c r="AF23" s="15"/>
      <c r="AG23" s="16"/>
    </row>
    <row r="24" spans="2:33" ht="12" thickBot="1">
      <c r="B24" s="9" t="s">
        <v>36</v>
      </c>
      <c r="C24" s="9"/>
      <c r="D24" s="10" t="s">
        <v>37</v>
      </c>
      <c r="E24" s="10"/>
      <c r="F24" s="10"/>
      <c r="G24" s="10"/>
      <c r="H24" s="10"/>
      <c r="I24" s="10"/>
      <c r="J24" s="10"/>
      <c r="K24" s="10"/>
      <c r="L24" s="10"/>
      <c r="M24" s="10"/>
      <c r="N24" s="10"/>
      <c r="O24" s="10"/>
      <c r="P24" s="10"/>
      <c r="Q24" s="10"/>
      <c r="R24" s="10"/>
      <c r="S24" s="10"/>
      <c r="T24" s="10"/>
      <c r="U24" s="11">
        <v>2745</v>
      </c>
      <c r="V24" s="11">
        <v>2745</v>
      </c>
      <c r="W24" s="11">
        <v>2745</v>
      </c>
      <c r="X24" s="12" t="s">
        <v>38</v>
      </c>
      <c r="Y24" s="12"/>
      <c r="Z24" s="17">
        <v>21</v>
      </c>
      <c r="AA24" s="17">
        <v>21</v>
      </c>
      <c r="AB24" s="17">
        <v>21</v>
      </c>
      <c r="AC24" s="17">
        <v>21</v>
      </c>
      <c r="AD24" s="14">
        <f t="shared" si="0"/>
        <v>57645</v>
      </c>
      <c r="AE24" s="15"/>
      <c r="AF24" s="15"/>
      <c r="AG24" s="16"/>
    </row>
    <row r="25" spans="2:33" ht="12" thickBot="1">
      <c r="B25" s="9" t="s">
        <v>39</v>
      </c>
      <c r="C25" s="9"/>
      <c r="D25" s="10" t="s">
        <v>40</v>
      </c>
      <c r="E25" s="10"/>
      <c r="F25" s="10"/>
      <c r="G25" s="10"/>
      <c r="H25" s="10"/>
      <c r="I25" s="10"/>
      <c r="J25" s="10"/>
      <c r="K25" s="10"/>
      <c r="L25" s="10"/>
      <c r="M25" s="10"/>
      <c r="N25" s="10"/>
      <c r="O25" s="10"/>
      <c r="P25" s="10"/>
      <c r="Q25" s="10"/>
      <c r="R25" s="10"/>
      <c r="S25" s="10"/>
      <c r="T25" s="10"/>
      <c r="U25" s="11">
        <v>200</v>
      </c>
      <c r="V25" s="11">
        <v>200</v>
      </c>
      <c r="W25" s="11">
        <v>200</v>
      </c>
      <c r="X25" s="12" t="s">
        <v>38</v>
      </c>
      <c r="Y25" s="12"/>
      <c r="Z25" s="17">
        <v>11</v>
      </c>
      <c r="AA25" s="17">
        <v>11</v>
      </c>
      <c r="AB25" s="17">
        <v>11</v>
      </c>
      <c r="AC25" s="17">
        <v>11</v>
      </c>
      <c r="AD25" s="14">
        <f t="shared" si="0"/>
        <v>2200</v>
      </c>
      <c r="AE25" s="15"/>
      <c r="AF25" s="15"/>
      <c r="AG25" s="16"/>
    </row>
    <row r="26" spans="2:33" ht="12" thickBot="1">
      <c r="B26" s="9" t="s">
        <v>41</v>
      </c>
      <c r="C26" s="9"/>
      <c r="D26" s="10" t="s">
        <v>42</v>
      </c>
      <c r="E26" s="10"/>
      <c r="F26" s="10"/>
      <c r="G26" s="10"/>
      <c r="H26" s="10"/>
      <c r="I26" s="10"/>
      <c r="J26" s="10"/>
      <c r="K26" s="10"/>
      <c r="L26" s="10"/>
      <c r="M26" s="10"/>
      <c r="N26" s="10"/>
      <c r="O26" s="10"/>
      <c r="P26" s="10"/>
      <c r="Q26" s="10"/>
      <c r="R26" s="10"/>
      <c r="S26" s="10"/>
      <c r="T26" s="10"/>
      <c r="U26" s="11">
        <v>400</v>
      </c>
      <c r="V26" s="11">
        <v>400</v>
      </c>
      <c r="W26" s="11">
        <v>400</v>
      </c>
      <c r="X26" s="12" t="s">
        <v>38</v>
      </c>
      <c r="Y26" s="12"/>
      <c r="Z26" s="17">
        <v>40</v>
      </c>
      <c r="AA26" s="17">
        <v>40</v>
      </c>
      <c r="AB26" s="17">
        <v>40</v>
      </c>
      <c r="AC26" s="17">
        <v>40</v>
      </c>
      <c r="AD26" s="14">
        <f t="shared" si="0"/>
        <v>16000</v>
      </c>
      <c r="AE26" s="15"/>
      <c r="AF26" s="15"/>
      <c r="AG26" s="16"/>
    </row>
    <row r="27" spans="2:33" ht="12" thickBot="1">
      <c r="B27" s="9" t="s">
        <v>43</v>
      </c>
      <c r="C27" s="9"/>
      <c r="D27" s="10" t="s">
        <v>44</v>
      </c>
      <c r="E27" s="10"/>
      <c r="F27" s="10"/>
      <c r="G27" s="10"/>
      <c r="H27" s="10"/>
      <c r="I27" s="10"/>
      <c r="J27" s="10"/>
      <c r="K27" s="10"/>
      <c r="L27" s="10"/>
      <c r="M27" s="10"/>
      <c r="N27" s="10"/>
      <c r="O27" s="10"/>
      <c r="P27" s="10"/>
      <c r="Q27" s="10"/>
      <c r="R27" s="10"/>
      <c r="S27" s="10"/>
      <c r="T27" s="10"/>
      <c r="U27" s="11">
        <v>29</v>
      </c>
      <c r="V27" s="11">
        <v>29</v>
      </c>
      <c r="W27" s="11">
        <v>29</v>
      </c>
      <c r="X27" s="12" t="s">
        <v>9</v>
      </c>
      <c r="Y27" s="12"/>
      <c r="Z27" s="17">
        <v>80</v>
      </c>
      <c r="AA27" s="17">
        <v>80</v>
      </c>
      <c r="AB27" s="17">
        <v>80</v>
      </c>
      <c r="AC27" s="17">
        <v>80</v>
      </c>
      <c r="AD27" s="14">
        <f t="shared" si="0"/>
        <v>2320</v>
      </c>
      <c r="AE27" s="15"/>
      <c r="AF27" s="15"/>
      <c r="AG27" s="16"/>
    </row>
    <row r="28" spans="2:33" ht="12" thickBot="1">
      <c r="B28" s="9" t="s">
        <v>45</v>
      </c>
      <c r="C28" s="9"/>
      <c r="D28" s="10" t="s">
        <v>46</v>
      </c>
      <c r="E28" s="10"/>
      <c r="F28" s="10"/>
      <c r="G28" s="10"/>
      <c r="H28" s="10"/>
      <c r="I28" s="10"/>
      <c r="J28" s="10"/>
      <c r="K28" s="10"/>
      <c r="L28" s="10"/>
      <c r="M28" s="10"/>
      <c r="N28" s="10"/>
      <c r="O28" s="10"/>
      <c r="P28" s="10"/>
      <c r="Q28" s="10"/>
      <c r="R28" s="10"/>
      <c r="S28" s="10"/>
      <c r="T28" s="10"/>
      <c r="U28" s="11">
        <v>1000</v>
      </c>
      <c r="V28" s="11">
        <v>1000</v>
      </c>
      <c r="W28" s="11">
        <v>1000</v>
      </c>
      <c r="X28" s="12" t="s">
        <v>38</v>
      </c>
      <c r="Y28" s="12"/>
      <c r="Z28" s="17">
        <v>10</v>
      </c>
      <c r="AA28" s="17">
        <v>10</v>
      </c>
      <c r="AB28" s="17">
        <v>10</v>
      </c>
      <c r="AC28" s="17">
        <v>10</v>
      </c>
      <c r="AD28" s="14">
        <f t="shared" si="0"/>
        <v>10000</v>
      </c>
      <c r="AE28" s="15"/>
      <c r="AF28" s="15"/>
      <c r="AG28" s="16"/>
    </row>
    <row r="29" spans="2:33" ht="12" thickBot="1">
      <c r="B29" s="9" t="s">
        <v>47</v>
      </c>
      <c r="C29" s="9"/>
      <c r="D29" s="10" t="s">
        <v>48</v>
      </c>
      <c r="E29" s="10"/>
      <c r="F29" s="10"/>
      <c r="G29" s="10"/>
      <c r="H29" s="10"/>
      <c r="I29" s="10"/>
      <c r="J29" s="10"/>
      <c r="K29" s="10"/>
      <c r="L29" s="10"/>
      <c r="M29" s="10"/>
      <c r="N29" s="10"/>
      <c r="O29" s="10"/>
      <c r="P29" s="10"/>
      <c r="Q29" s="10"/>
      <c r="R29" s="10"/>
      <c r="S29" s="10"/>
      <c r="T29" s="10"/>
      <c r="U29" s="11">
        <v>2000</v>
      </c>
      <c r="V29" s="11">
        <v>2000</v>
      </c>
      <c r="W29" s="11">
        <v>2000</v>
      </c>
      <c r="X29" s="12" t="s">
        <v>9</v>
      </c>
      <c r="Y29" s="12"/>
      <c r="Z29" s="17">
        <v>3</v>
      </c>
      <c r="AA29" s="17">
        <v>3</v>
      </c>
      <c r="AB29" s="17">
        <v>3</v>
      </c>
      <c r="AC29" s="17">
        <v>3</v>
      </c>
      <c r="AD29" s="14">
        <f t="shared" si="0"/>
        <v>6000</v>
      </c>
      <c r="AE29" s="15"/>
      <c r="AF29" s="15"/>
      <c r="AG29" s="16"/>
    </row>
    <row r="30" spans="2:33" ht="12" thickBot="1">
      <c r="B30" s="9" t="s">
        <v>49</v>
      </c>
      <c r="C30" s="9"/>
      <c r="D30" s="10" t="s">
        <v>50</v>
      </c>
      <c r="E30" s="10"/>
      <c r="F30" s="10"/>
      <c r="G30" s="10"/>
      <c r="H30" s="10"/>
      <c r="I30" s="10"/>
      <c r="J30" s="10"/>
      <c r="K30" s="10"/>
      <c r="L30" s="10"/>
      <c r="M30" s="10"/>
      <c r="N30" s="10"/>
      <c r="O30" s="10"/>
      <c r="P30" s="10"/>
      <c r="Q30" s="10"/>
      <c r="R30" s="10"/>
      <c r="S30" s="10"/>
      <c r="T30" s="10"/>
      <c r="U30" s="11">
        <v>2</v>
      </c>
      <c r="V30" s="11">
        <v>2</v>
      </c>
      <c r="W30" s="11">
        <v>2</v>
      </c>
      <c r="X30" s="12" t="s">
        <v>9</v>
      </c>
      <c r="Y30" s="12"/>
      <c r="Z30" s="13">
        <v>10600</v>
      </c>
      <c r="AA30" s="13">
        <v>10600</v>
      </c>
      <c r="AB30" s="13">
        <v>10600</v>
      </c>
      <c r="AC30" s="13">
        <v>10600</v>
      </c>
      <c r="AD30" s="14">
        <f t="shared" si="0"/>
        <v>21200</v>
      </c>
      <c r="AE30" s="15"/>
      <c r="AF30" s="15"/>
      <c r="AG30" s="16"/>
    </row>
    <row r="31" spans="2:33" ht="12" thickBot="1">
      <c r="B31" s="9" t="s">
        <v>51</v>
      </c>
      <c r="C31" s="9"/>
      <c r="D31" s="10" t="s">
        <v>52</v>
      </c>
      <c r="E31" s="10"/>
      <c r="F31" s="10"/>
      <c r="G31" s="10"/>
      <c r="H31" s="10"/>
      <c r="I31" s="10"/>
      <c r="J31" s="10"/>
      <c r="K31" s="10"/>
      <c r="L31" s="10"/>
      <c r="M31" s="10"/>
      <c r="N31" s="10"/>
      <c r="O31" s="10"/>
      <c r="P31" s="10"/>
      <c r="Q31" s="10"/>
      <c r="R31" s="10"/>
      <c r="S31" s="10"/>
      <c r="T31" s="10"/>
      <c r="U31" s="11">
        <v>4</v>
      </c>
      <c r="V31" s="11">
        <v>4</v>
      </c>
      <c r="W31" s="11">
        <v>4</v>
      </c>
      <c r="X31" s="12" t="s">
        <v>9</v>
      </c>
      <c r="Y31" s="12"/>
      <c r="Z31" s="13">
        <v>2140</v>
      </c>
      <c r="AA31" s="13">
        <v>2140</v>
      </c>
      <c r="AB31" s="13">
        <v>2140</v>
      </c>
      <c r="AC31" s="13">
        <v>2140</v>
      </c>
      <c r="AD31" s="14">
        <f t="shared" si="0"/>
        <v>8560</v>
      </c>
      <c r="AE31" s="15"/>
      <c r="AF31" s="15"/>
      <c r="AG31" s="16"/>
    </row>
    <row r="32" spans="2:33" ht="12" thickBot="1">
      <c r="B32" s="9" t="s">
        <v>53</v>
      </c>
      <c r="C32" s="9"/>
      <c r="D32" s="10" t="s">
        <v>54</v>
      </c>
      <c r="E32" s="10"/>
      <c r="F32" s="10"/>
      <c r="G32" s="10"/>
      <c r="H32" s="10"/>
      <c r="I32" s="10"/>
      <c r="J32" s="10"/>
      <c r="K32" s="10"/>
      <c r="L32" s="10"/>
      <c r="M32" s="10"/>
      <c r="N32" s="10"/>
      <c r="O32" s="10"/>
      <c r="P32" s="10"/>
      <c r="Q32" s="10"/>
      <c r="R32" s="10"/>
      <c r="S32" s="10"/>
      <c r="T32" s="10"/>
      <c r="U32" s="11">
        <v>4</v>
      </c>
      <c r="V32" s="11">
        <v>4</v>
      </c>
      <c r="W32" s="11">
        <v>4</v>
      </c>
      <c r="X32" s="12" t="s">
        <v>9</v>
      </c>
      <c r="Y32" s="12"/>
      <c r="Z32" s="13">
        <v>1890</v>
      </c>
      <c r="AA32" s="13">
        <v>1890</v>
      </c>
      <c r="AB32" s="13">
        <v>1890</v>
      </c>
      <c r="AC32" s="13">
        <v>1890</v>
      </c>
      <c r="AD32" s="14">
        <f t="shared" si="0"/>
        <v>7560</v>
      </c>
      <c r="AE32" s="15"/>
      <c r="AF32" s="15"/>
      <c r="AG32" s="16"/>
    </row>
    <row r="33" spans="2:33" ht="12" thickBot="1">
      <c r="B33" s="9" t="s">
        <v>55</v>
      </c>
      <c r="C33" s="9"/>
      <c r="D33" s="10" t="s">
        <v>56</v>
      </c>
      <c r="E33" s="10"/>
      <c r="F33" s="10"/>
      <c r="G33" s="10"/>
      <c r="H33" s="10"/>
      <c r="I33" s="10"/>
      <c r="J33" s="10"/>
      <c r="K33" s="10"/>
      <c r="L33" s="10"/>
      <c r="M33" s="10"/>
      <c r="N33" s="10"/>
      <c r="O33" s="10"/>
      <c r="P33" s="10"/>
      <c r="Q33" s="10"/>
      <c r="R33" s="10"/>
      <c r="S33" s="10"/>
      <c r="T33" s="10"/>
      <c r="U33" s="11">
        <v>4</v>
      </c>
      <c r="V33" s="11">
        <v>4</v>
      </c>
      <c r="W33" s="11">
        <v>4</v>
      </c>
      <c r="X33" s="12" t="s">
        <v>9</v>
      </c>
      <c r="Y33" s="12"/>
      <c r="Z33" s="17">
        <v>503</v>
      </c>
      <c r="AA33" s="17">
        <v>503</v>
      </c>
      <c r="AB33" s="17">
        <v>503</v>
      </c>
      <c r="AC33" s="17">
        <v>503</v>
      </c>
      <c r="AD33" s="14">
        <f t="shared" si="0"/>
        <v>2012</v>
      </c>
      <c r="AE33" s="15"/>
      <c r="AF33" s="15"/>
      <c r="AG33" s="16"/>
    </row>
    <row r="34" spans="2:33" ht="12" thickBot="1">
      <c r="B34" s="9" t="s">
        <v>57</v>
      </c>
      <c r="C34" s="9"/>
      <c r="D34" s="10" t="s">
        <v>58</v>
      </c>
      <c r="E34" s="10"/>
      <c r="F34" s="10"/>
      <c r="G34" s="10"/>
      <c r="H34" s="10"/>
      <c r="I34" s="10"/>
      <c r="J34" s="10"/>
      <c r="K34" s="10"/>
      <c r="L34" s="10"/>
      <c r="M34" s="10"/>
      <c r="N34" s="10"/>
      <c r="O34" s="10"/>
      <c r="P34" s="10"/>
      <c r="Q34" s="10"/>
      <c r="R34" s="10"/>
      <c r="S34" s="10"/>
      <c r="T34" s="10"/>
      <c r="U34" s="11">
        <v>4</v>
      </c>
      <c r="V34" s="11">
        <v>4</v>
      </c>
      <c r="W34" s="11">
        <v>4</v>
      </c>
      <c r="X34" s="12" t="s">
        <v>9</v>
      </c>
      <c r="Y34" s="12"/>
      <c r="Z34" s="13">
        <v>7520</v>
      </c>
      <c r="AA34" s="13">
        <v>7520</v>
      </c>
      <c r="AB34" s="13">
        <v>7520</v>
      </c>
      <c r="AC34" s="13">
        <v>7520</v>
      </c>
      <c r="AD34" s="14">
        <f t="shared" si="0"/>
        <v>30080</v>
      </c>
      <c r="AE34" s="15"/>
      <c r="AF34" s="15"/>
      <c r="AG34" s="16"/>
    </row>
    <row r="35" spans="2:33" ht="12" thickBot="1">
      <c r="B35" s="9" t="s">
        <v>59</v>
      </c>
      <c r="C35" s="9"/>
      <c r="D35" s="10" t="s">
        <v>60</v>
      </c>
      <c r="E35" s="10"/>
      <c r="F35" s="10"/>
      <c r="G35" s="10"/>
      <c r="H35" s="10"/>
      <c r="I35" s="10"/>
      <c r="J35" s="10"/>
      <c r="K35" s="10"/>
      <c r="L35" s="10"/>
      <c r="M35" s="10"/>
      <c r="N35" s="10"/>
      <c r="O35" s="10"/>
      <c r="P35" s="10"/>
      <c r="Q35" s="10"/>
      <c r="R35" s="10"/>
      <c r="S35" s="10"/>
      <c r="T35" s="10"/>
      <c r="U35" s="11">
        <v>4</v>
      </c>
      <c r="V35" s="11">
        <v>4</v>
      </c>
      <c r="W35" s="11">
        <v>4</v>
      </c>
      <c r="X35" s="12" t="s">
        <v>9</v>
      </c>
      <c r="Y35" s="12"/>
      <c r="Z35" s="13">
        <v>3100</v>
      </c>
      <c r="AA35" s="13">
        <v>3100</v>
      </c>
      <c r="AB35" s="13">
        <v>3100</v>
      </c>
      <c r="AC35" s="13">
        <v>3100</v>
      </c>
      <c r="AD35" s="14">
        <f t="shared" si="0"/>
        <v>12400</v>
      </c>
      <c r="AE35" s="15"/>
      <c r="AF35" s="15"/>
      <c r="AG35" s="16"/>
    </row>
    <row r="36" spans="2:33" ht="12" thickBot="1">
      <c r="B36" s="9" t="s">
        <v>61</v>
      </c>
      <c r="C36" s="9"/>
      <c r="D36" s="10" t="s">
        <v>62</v>
      </c>
      <c r="E36" s="10"/>
      <c r="F36" s="10"/>
      <c r="G36" s="10"/>
      <c r="H36" s="10"/>
      <c r="I36" s="10"/>
      <c r="J36" s="10"/>
      <c r="K36" s="10"/>
      <c r="L36" s="10"/>
      <c r="M36" s="10"/>
      <c r="N36" s="10"/>
      <c r="O36" s="10"/>
      <c r="P36" s="10"/>
      <c r="Q36" s="10"/>
      <c r="R36" s="10"/>
      <c r="S36" s="10"/>
      <c r="T36" s="10"/>
      <c r="U36" s="11">
        <v>4</v>
      </c>
      <c r="V36" s="11">
        <v>4</v>
      </c>
      <c r="W36" s="11">
        <v>4</v>
      </c>
      <c r="X36" s="12" t="s">
        <v>9</v>
      </c>
      <c r="Y36" s="12"/>
      <c r="Z36" s="17">
        <v>530</v>
      </c>
      <c r="AA36" s="17">
        <v>530</v>
      </c>
      <c r="AB36" s="17">
        <v>530</v>
      </c>
      <c r="AC36" s="17">
        <v>530</v>
      </c>
      <c r="AD36" s="14">
        <f t="shared" si="0"/>
        <v>2120</v>
      </c>
      <c r="AE36" s="15"/>
      <c r="AF36" s="15"/>
      <c r="AG36" s="16"/>
    </row>
    <row r="37" spans="2:33" ht="12" thickBot="1">
      <c r="B37" s="9" t="s">
        <v>63</v>
      </c>
      <c r="C37" s="9"/>
      <c r="D37" s="10" t="s">
        <v>64</v>
      </c>
      <c r="E37" s="10"/>
      <c r="F37" s="10"/>
      <c r="G37" s="10"/>
      <c r="H37" s="10"/>
      <c r="I37" s="10"/>
      <c r="J37" s="10"/>
      <c r="K37" s="10"/>
      <c r="L37" s="10"/>
      <c r="M37" s="10"/>
      <c r="N37" s="10"/>
      <c r="O37" s="10"/>
      <c r="P37" s="10"/>
      <c r="Q37" s="10"/>
      <c r="R37" s="10"/>
      <c r="S37" s="10"/>
      <c r="T37" s="10"/>
      <c r="U37" s="11">
        <v>4</v>
      </c>
      <c r="V37" s="11">
        <v>4</v>
      </c>
      <c r="W37" s="11">
        <v>4</v>
      </c>
      <c r="X37" s="12" t="s">
        <v>9</v>
      </c>
      <c r="Y37" s="12"/>
      <c r="Z37" s="13">
        <v>2340</v>
      </c>
      <c r="AA37" s="13">
        <v>2340</v>
      </c>
      <c r="AB37" s="13">
        <v>2340</v>
      </c>
      <c r="AC37" s="13">
        <v>2340</v>
      </c>
      <c r="AD37" s="14">
        <f t="shared" si="0"/>
        <v>9360</v>
      </c>
      <c r="AE37" s="15"/>
      <c r="AF37" s="15"/>
      <c r="AG37" s="16"/>
    </row>
    <row r="38" spans="2:33" ht="12" thickBot="1">
      <c r="B38" s="9" t="s">
        <v>65</v>
      </c>
      <c r="C38" s="9"/>
      <c r="D38" s="10" t="s">
        <v>66</v>
      </c>
      <c r="E38" s="10"/>
      <c r="F38" s="10"/>
      <c r="G38" s="10"/>
      <c r="H38" s="10"/>
      <c r="I38" s="10"/>
      <c r="J38" s="10"/>
      <c r="K38" s="10"/>
      <c r="L38" s="10"/>
      <c r="M38" s="10"/>
      <c r="N38" s="10"/>
      <c r="O38" s="10"/>
      <c r="P38" s="10"/>
      <c r="Q38" s="10"/>
      <c r="R38" s="10"/>
      <c r="S38" s="10"/>
      <c r="T38" s="10"/>
      <c r="U38" s="11">
        <v>4</v>
      </c>
      <c r="V38" s="11">
        <v>4</v>
      </c>
      <c r="W38" s="11">
        <v>4</v>
      </c>
      <c r="X38" s="12" t="s">
        <v>9</v>
      </c>
      <c r="Y38" s="12"/>
      <c r="Z38" s="13">
        <v>1400</v>
      </c>
      <c r="AA38" s="13">
        <v>1400</v>
      </c>
      <c r="AB38" s="13">
        <v>1400</v>
      </c>
      <c r="AC38" s="13">
        <v>1400</v>
      </c>
      <c r="AD38" s="14">
        <f t="shared" si="0"/>
        <v>5600</v>
      </c>
      <c r="AE38" s="15"/>
      <c r="AF38" s="15"/>
      <c r="AG38" s="16"/>
    </row>
    <row r="39" spans="2:33" ht="12" thickBot="1">
      <c r="B39" s="9" t="s">
        <v>67</v>
      </c>
      <c r="C39" s="9"/>
      <c r="D39" s="10" t="s">
        <v>68</v>
      </c>
      <c r="E39" s="10"/>
      <c r="F39" s="10"/>
      <c r="G39" s="10"/>
      <c r="H39" s="10"/>
      <c r="I39" s="10"/>
      <c r="J39" s="10"/>
      <c r="K39" s="10"/>
      <c r="L39" s="10"/>
      <c r="M39" s="10"/>
      <c r="N39" s="10"/>
      <c r="O39" s="10"/>
      <c r="P39" s="10"/>
      <c r="Q39" s="10"/>
      <c r="R39" s="10"/>
      <c r="S39" s="10"/>
      <c r="T39" s="10"/>
      <c r="U39" s="11">
        <v>4</v>
      </c>
      <c r="V39" s="11">
        <v>4</v>
      </c>
      <c r="W39" s="11">
        <v>4</v>
      </c>
      <c r="X39" s="12" t="s">
        <v>9</v>
      </c>
      <c r="Y39" s="12"/>
      <c r="Z39" s="17">
        <v>650</v>
      </c>
      <c r="AA39" s="17">
        <v>650</v>
      </c>
      <c r="AB39" s="17">
        <v>650</v>
      </c>
      <c r="AC39" s="17">
        <v>650</v>
      </c>
      <c r="AD39" s="14">
        <f t="shared" si="0"/>
        <v>2600</v>
      </c>
      <c r="AE39" s="15"/>
      <c r="AF39" s="15"/>
      <c r="AG39" s="16"/>
    </row>
    <row r="40" spans="2:33" ht="12" thickBot="1">
      <c r="B40" s="9" t="s">
        <v>69</v>
      </c>
      <c r="C40" s="9"/>
      <c r="D40" s="10" t="s">
        <v>70</v>
      </c>
      <c r="E40" s="10"/>
      <c r="F40" s="10"/>
      <c r="G40" s="10"/>
      <c r="H40" s="10"/>
      <c r="I40" s="10"/>
      <c r="J40" s="10"/>
      <c r="K40" s="10"/>
      <c r="L40" s="10"/>
      <c r="M40" s="10"/>
      <c r="N40" s="10"/>
      <c r="O40" s="10"/>
      <c r="P40" s="10"/>
      <c r="Q40" s="10"/>
      <c r="R40" s="10"/>
      <c r="S40" s="10"/>
      <c r="T40" s="10"/>
      <c r="U40" s="11">
        <v>1</v>
      </c>
      <c r="V40" s="11">
        <v>1</v>
      </c>
      <c r="W40" s="11">
        <v>1</v>
      </c>
      <c r="X40" s="12" t="s">
        <v>9</v>
      </c>
      <c r="Y40" s="12"/>
      <c r="Z40" s="13">
        <v>788180</v>
      </c>
      <c r="AA40" s="13">
        <v>468180</v>
      </c>
      <c r="AB40" s="13">
        <v>468180</v>
      </c>
      <c r="AC40" s="13">
        <v>468180</v>
      </c>
      <c r="AD40" s="14">
        <f>U40*Z40</f>
        <v>788180</v>
      </c>
      <c r="AE40" s="15"/>
      <c r="AF40" s="15"/>
      <c r="AG40" s="16"/>
    </row>
    <row r="41" spans="2:33" ht="7.15" customHeight="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row>
    <row r="42" spans="2:33" ht="12.75">
      <c r="AC42" s="2" t="s">
        <v>71</v>
      </c>
      <c r="AD42" s="5">
        <f>AD10+AD11+AD12+AD13+AD14+AD15+AD16+AD17+AD18+AD19+AD20+AD21+AD22+AD23+AD24+AD25+AD26+AD27+AD28+AD29+AD30+AD31+AD32+AD33+AD34+AD35+AD36+AD37+AD38+AD39+AD40</f>
        <v>1739943</v>
      </c>
      <c r="AE42" s="5">
        <v>1419943</v>
      </c>
      <c r="AF42" s="5">
        <v>1419943</v>
      </c>
      <c r="AG42" s="5">
        <v>1419943</v>
      </c>
    </row>
    <row r="43" spans="2:33" ht="12.75">
      <c r="B43" s="6" t="s">
        <v>72</v>
      </c>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row>
    <row r="44" spans="2:33" ht="12.75">
      <c r="B44" s="7" t="s">
        <v>73</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2:33" ht="59.25" customHeight="1"/>
    <row r="47" spans="2:33" ht="12.75">
      <c r="S47" s="3"/>
      <c r="W47" s="4"/>
      <c r="X47" s="4"/>
      <c r="Y47" s="4"/>
      <c r="Z47" s="4"/>
      <c r="AA47" s="4"/>
      <c r="AB47" s="8"/>
      <c r="AC47" s="8"/>
      <c r="AD47" s="8"/>
      <c r="AE47" s="8"/>
      <c r="AF47" s="8"/>
      <c r="AG47" s="8"/>
    </row>
  </sheetData>
  <mergeCells count="200">
    <mergeCell ref="B8:C9"/>
    <mergeCell ref="D8:T9"/>
    <mergeCell ref="U8:W9"/>
    <mergeCell ref="X8:Y9"/>
    <mergeCell ref="Z8:AC9"/>
    <mergeCell ref="AD8:AG9"/>
    <mergeCell ref="B3:AG4"/>
    <mergeCell ref="B5:AG5"/>
    <mergeCell ref="B7:E7"/>
    <mergeCell ref="F7:AG7"/>
    <mergeCell ref="B11:C11"/>
    <mergeCell ref="D11:T11"/>
    <mergeCell ref="U11:W11"/>
    <mergeCell ref="X11:Y11"/>
    <mergeCell ref="Z11:AC11"/>
    <mergeCell ref="AD11:AG11"/>
    <mergeCell ref="B10:C10"/>
    <mergeCell ref="D10:T10"/>
    <mergeCell ref="U10:W10"/>
    <mergeCell ref="X10:Y10"/>
    <mergeCell ref="Z10:AC10"/>
    <mergeCell ref="AD10:AG10"/>
    <mergeCell ref="B13:C13"/>
    <mergeCell ref="D13:T13"/>
    <mergeCell ref="U13:W13"/>
    <mergeCell ref="X13:Y13"/>
    <mergeCell ref="Z13:AC13"/>
    <mergeCell ref="AD13:AG13"/>
    <mergeCell ref="B12:C12"/>
    <mergeCell ref="D12:T12"/>
    <mergeCell ref="U12:W12"/>
    <mergeCell ref="X12:Y12"/>
    <mergeCell ref="Z12:AC12"/>
    <mergeCell ref="AD12:AG12"/>
    <mergeCell ref="B15:C15"/>
    <mergeCell ref="D15:T15"/>
    <mergeCell ref="U15:W15"/>
    <mergeCell ref="X15:Y15"/>
    <mergeCell ref="Z15:AC15"/>
    <mergeCell ref="AD15:AG15"/>
    <mergeCell ref="B14:C14"/>
    <mergeCell ref="D14:T14"/>
    <mergeCell ref="U14:W14"/>
    <mergeCell ref="X14:Y14"/>
    <mergeCell ref="Z14:AC14"/>
    <mergeCell ref="AD14:AG14"/>
    <mergeCell ref="B17:C17"/>
    <mergeCell ref="D17:T17"/>
    <mergeCell ref="U17:W17"/>
    <mergeCell ref="X17:Y17"/>
    <mergeCell ref="Z17:AC17"/>
    <mergeCell ref="AD17:AG17"/>
    <mergeCell ref="B16:C16"/>
    <mergeCell ref="D16:T16"/>
    <mergeCell ref="U16:W16"/>
    <mergeCell ref="X16:Y16"/>
    <mergeCell ref="Z16:AC16"/>
    <mergeCell ref="AD16:AG16"/>
    <mergeCell ref="B19:C19"/>
    <mergeCell ref="D19:T19"/>
    <mergeCell ref="U19:W19"/>
    <mergeCell ref="X19:Y19"/>
    <mergeCell ref="Z19:AC19"/>
    <mergeCell ref="AD19:AG19"/>
    <mergeCell ref="B18:C18"/>
    <mergeCell ref="D18:T18"/>
    <mergeCell ref="U18:W18"/>
    <mergeCell ref="X18:Y18"/>
    <mergeCell ref="Z18:AC18"/>
    <mergeCell ref="AD18:AG18"/>
    <mergeCell ref="B21:C21"/>
    <mergeCell ref="D21:T21"/>
    <mergeCell ref="U21:W21"/>
    <mergeCell ref="X21:Y21"/>
    <mergeCell ref="Z21:AC21"/>
    <mergeCell ref="AD21:AG21"/>
    <mergeCell ref="B20:C20"/>
    <mergeCell ref="D20:T20"/>
    <mergeCell ref="U20:W20"/>
    <mergeCell ref="X20:Y20"/>
    <mergeCell ref="Z20:AC20"/>
    <mergeCell ref="AD20:AG20"/>
    <mergeCell ref="B23:C23"/>
    <mergeCell ref="D23:T23"/>
    <mergeCell ref="U23:W23"/>
    <mergeCell ref="X23:Y23"/>
    <mergeCell ref="Z23:AC23"/>
    <mergeCell ref="AD23:AG23"/>
    <mergeCell ref="B22:C22"/>
    <mergeCell ref="D22:T22"/>
    <mergeCell ref="U22:W22"/>
    <mergeCell ref="X22:Y22"/>
    <mergeCell ref="Z22:AC22"/>
    <mergeCell ref="AD22:AG22"/>
    <mergeCell ref="B25:C25"/>
    <mergeCell ref="D25:T25"/>
    <mergeCell ref="U25:W25"/>
    <mergeCell ref="X25:Y25"/>
    <mergeCell ref="Z25:AC25"/>
    <mergeCell ref="AD25:AG25"/>
    <mergeCell ref="B24:C24"/>
    <mergeCell ref="D24:T24"/>
    <mergeCell ref="U24:W24"/>
    <mergeCell ref="X24:Y24"/>
    <mergeCell ref="Z24:AC24"/>
    <mergeCell ref="AD24:AG24"/>
    <mergeCell ref="B27:C27"/>
    <mergeCell ref="D27:T27"/>
    <mergeCell ref="U27:W27"/>
    <mergeCell ref="X27:Y27"/>
    <mergeCell ref="Z27:AC27"/>
    <mergeCell ref="AD27:AG27"/>
    <mergeCell ref="B26:C26"/>
    <mergeCell ref="D26:T26"/>
    <mergeCell ref="U26:W26"/>
    <mergeCell ref="X26:Y26"/>
    <mergeCell ref="Z26:AC26"/>
    <mergeCell ref="AD26:AG26"/>
    <mergeCell ref="B29:C29"/>
    <mergeCell ref="D29:T29"/>
    <mergeCell ref="U29:W29"/>
    <mergeCell ref="X29:Y29"/>
    <mergeCell ref="Z29:AC29"/>
    <mergeCell ref="AD29:AG29"/>
    <mergeCell ref="B28:C28"/>
    <mergeCell ref="D28:T28"/>
    <mergeCell ref="U28:W28"/>
    <mergeCell ref="X28:Y28"/>
    <mergeCell ref="Z28:AC28"/>
    <mergeCell ref="AD28:AG28"/>
    <mergeCell ref="B31:C31"/>
    <mergeCell ref="D31:T31"/>
    <mergeCell ref="U31:W31"/>
    <mergeCell ref="X31:Y31"/>
    <mergeCell ref="Z31:AC31"/>
    <mergeCell ref="AD31:AG31"/>
    <mergeCell ref="B30:C30"/>
    <mergeCell ref="D30:T30"/>
    <mergeCell ref="U30:W30"/>
    <mergeCell ref="X30:Y30"/>
    <mergeCell ref="Z30:AC30"/>
    <mergeCell ref="AD30:AG30"/>
    <mergeCell ref="B33:C33"/>
    <mergeCell ref="D33:T33"/>
    <mergeCell ref="U33:W33"/>
    <mergeCell ref="X33:Y33"/>
    <mergeCell ref="Z33:AC33"/>
    <mergeCell ref="AD33:AG33"/>
    <mergeCell ref="B32:C32"/>
    <mergeCell ref="D32:T32"/>
    <mergeCell ref="U32:W32"/>
    <mergeCell ref="X32:Y32"/>
    <mergeCell ref="Z32:AC32"/>
    <mergeCell ref="AD32:AG32"/>
    <mergeCell ref="B35:C35"/>
    <mergeCell ref="D35:T35"/>
    <mergeCell ref="U35:W35"/>
    <mergeCell ref="X35:Y35"/>
    <mergeCell ref="Z35:AC35"/>
    <mergeCell ref="AD35:AG35"/>
    <mergeCell ref="B34:C34"/>
    <mergeCell ref="D34:T34"/>
    <mergeCell ref="U34:W34"/>
    <mergeCell ref="X34:Y34"/>
    <mergeCell ref="Z34:AC34"/>
    <mergeCell ref="AD34:AG34"/>
    <mergeCell ref="B37:C37"/>
    <mergeCell ref="D37:T37"/>
    <mergeCell ref="U37:W37"/>
    <mergeCell ref="X37:Y37"/>
    <mergeCell ref="Z37:AC37"/>
    <mergeCell ref="AD37:AG37"/>
    <mergeCell ref="B36:C36"/>
    <mergeCell ref="D36:T36"/>
    <mergeCell ref="U36:W36"/>
    <mergeCell ref="X36:Y36"/>
    <mergeCell ref="Z36:AC36"/>
    <mergeCell ref="AD36:AG36"/>
    <mergeCell ref="B39:C39"/>
    <mergeCell ref="D39:T39"/>
    <mergeCell ref="U39:W39"/>
    <mergeCell ref="X39:Y39"/>
    <mergeCell ref="Z39:AC39"/>
    <mergeCell ref="AD39:AG39"/>
    <mergeCell ref="B38:C38"/>
    <mergeCell ref="D38:T38"/>
    <mergeCell ref="U38:W38"/>
    <mergeCell ref="X38:Y38"/>
    <mergeCell ref="Z38:AC38"/>
    <mergeCell ref="AD38:AG38"/>
    <mergeCell ref="AD42:AG42"/>
    <mergeCell ref="B43:AG43"/>
    <mergeCell ref="B44:AF44"/>
    <mergeCell ref="AB47:AG47"/>
    <mergeCell ref="B40:C40"/>
    <mergeCell ref="D40:T40"/>
    <mergeCell ref="U40:W40"/>
    <mergeCell ref="X40:Y40"/>
    <mergeCell ref="Z40:AC40"/>
    <mergeCell ref="AD40:AG40"/>
  </mergeCells>
  <pageMargins left="0.75" right="0.75" top="1"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Kora Roman</dc:creator>
  <cp:lastModifiedBy>Пак</cp:lastModifiedBy>
  <dcterms:created xsi:type="dcterms:W3CDTF">2016-05-11T05:32:31Z</dcterms:created>
  <dcterms:modified xsi:type="dcterms:W3CDTF">2016-05-11T06:25:44Z</dcterms:modified>
</cp:coreProperties>
</file>